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y Documents\My Web Sites\24º GRACIOSA 2015WEB\"/>
    </mc:Choice>
  </mc:AlternateContent>
  <bookViews>
    <workbookView xWindow="0" yWindow="0" windowWidth="18675" windowHeight="7305" activeTab="1"/>
  </bookViews>
  <sheets>
    <sheet name="VOOS" sheetId="1" r:id="rId1"/>
    <sheet name="DORMIDAS" sheetId="2" r:id="rId2"/>
    <sheet name="refeiço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3" l="1"/>
  <c r="L36" i="3"/>
  <c r="K36" i="3"/>
  <c r="J36" i="3" s="1"/>
  <c r="I36" i="3"/>
  <c r="F36" i="3"/>
  <c r="E36" i="3"/>
  <c r="D36" i="3"/>
  <c r="C36" i="3"/>
  <c r="G29" i="3"/>
  <c r="G28" i="3"/>
  <c r="G27" i="3"/>
  <c r="G26" i="3"/>
  <c r="G25" i="3"/>
  <c r="G24" i="3"/>
  <c r="G23" i="3"/>
  <c r="G22" i="3"/>
  <c r="G20" i="3"/>
  <c r="G19" i="3"/>
  <c r="G18" i="3"/>
  <c r="G16" i="3"/>
  <c r="G15" i="3"/>
  <c r="G14" i="3"/>
  <c r="G13" i="3"/>
  <c r="G12" i="3"/>
  <c r="G11" i="3"/>
  <c r="G10" i="3"/>
  <c r="G9" i="3"/>
  <c r="G8" i="3"/>
  <c r="G6" i="3"/>
  <c r="G4" i="3"/>
  <c r="G3" i="3"/>
  <c r="G2" i="3"/>
  <c r="I29" i="2"/>
  <c r="H29" i="2"/>
  <c r="G29" i="2"/>
  <c r="F29" i="2"/>
  <c r="E29" i="2"/>
  <c r="G36" i="3" l="1"/>
</calcChain>
</file>

<file path=xl/sharedStrings.xml><?xml version="1.0" encoding="utf-8"?>
<sst xmlns="http://schemas.openxmlformats.org/spreadsheetml/2006/main" count="350" uniqueCount="136">
  <si>
    <t>nome</t>
  </si>
  <si>
    <t>voo chegada</t>
  </si>
  <si>
    <t>voo partida</t>
  </si>
  <si>
    <t xml:space="preserve">AFONSO TEIXEIRA FILHO </t>
  </si>
  <si>
    <t>23/9 11,00</t>
  </si>
  <si>
    <t>28/9 14,20</t>
  </si>
  <si>
    <t>ALEXANDRE BANHOS</t>
  </si>
  <si>
    <t>27/9 12,25</t>
  </si>
  <si>
    <t>ANABELA SARDO (com Perpétua S S)</t>
  </si>
  <si>
    <t>24/9 11,00</t>
  </si>
  <si>
    <t>27/9 12.25</t>
  </si>
  <si>
    <t>25/9 17.00</t>
  </si>
  <si>
    <t>23/9 17.00</t>
  </si>
  <si>
    <t>28/9 14.20</t>
  </si>
  <si>
    <t>Chrys e Helena Chrystello</t>
  </si>
  <si>
    <t>23/9 11.00</t>
  </si>
  <si>
    <t>Francisco e Fátima Madruga</t>
  </si>
  <si>
    <t xml:space="preserve">Luciano  Pereira </t>
  </si>
  <si>
    <t>28/9 12,25</t>
  </si>
  <si>
    <t>Joao e Mª Conceição Malaca Casteleiro</t>
  </si>
  <si>
    <t>J H ALAMO OLIVEIRA</t>
  </si>
  <si>
    <t>JOSE PAZ</t>
  </si>
  <si>
    <t>JOSE SOARES</t>
  </si>
  <si>
    <t>24/9 11.00</t>
  </si>
  <si>
    <t>LUIS GAIVÃO E HELENA ANÇÃ</t>
  </si>
  <si>
    <t>25/9 11,00</t>
  </si>
  <si>
    <t>29/9 11.25</t>
  </si>
  <si>
    <t xml:space="preserve">MARISA MENDONÇA (IILP CPLP) </t>
  </si>
  <si>
    <t>22/9 11.00</t>
  </si>
  <si>
    <t>23/9 17,00</t>
  </si>
  <si>
    <t>MIGUEL JUBE</t>
  </si>
  <si>
    <t>Norberto Ávila</t>
  </si>
  <si>
    <t>Perpétua Santos Silva (com Anabela Sardo)</t>
  </si>
  <si>
    <t>Rolf Kemmler</t>
  </si>
  <si>
    <t>28/9 12.25</t>
  </si>
  <si>
    <t>Santa Ineze Soares e Olinda Konrad</t>
  </si>
  <si>
    <t>Sérgio e Sandra Prosdócimo</t>
  </si>
  <si>
    <t>Susana Teles Margarido</t>
  </si>
  <si>
    <t>XIMENES BELO (DOM CARLOS FILIPE)</t>
  </si>
  <si>
    <t>chegadas aeroporto</t>
  </si>
  <si>
    <t>23-09  11.00 PESSOAS 14</t>
  </si>
  <si>
    <t>25-09 11.00 PESSOAS 2</t>
  </si>
  <si>
    <t>partidas aeroporto</t>
  </si>
  <si>
    <t>28-09 11,25 PESSOAS 2</t>
  </si>
  <si>
    <t xml:space="preserve">29-09 11.25 pessoas 4 </t>
  </si>
  <si>
    <t>22 setº</t>
  </si>
  <si>
    <t>23-set</t>
  </si>
  <si>
    <t>24-set</t>
  </si>
  <si>
    <t>25-set</t>
  </si>
  <si>
    <t>26-set</t>
  </si>
  <si>
    <t>27-set</t>
  </si>
  <si>
    <t>28-set</t>
  </si>
  <si>
    <t>SINGLE</t>
  </si>
  <si>
    <t>twin</t>
  </si>
  <si>
    <t>TWIN</t>
  </si>
  <si>
    <t>27/9 12,20</t>
  </si>
  <si>
    <t>CASAL</t>
  </si>
  <si>
    <t>28/9 11,25</t>
  </si>
  <si>
    <t>27/9 11.25</t>
  </si>
  <si>
    <t xml:space="preserve">CASAL </t>
  </si>
  <si>
    <t>22/9 11,00</t>
  </si>
  <si>
    <t>28/9 18.40</t>
  </si>
  <si>
    <t>29/9  11,25</t>
  </si>
  <si>
    <t>28/9 11.25</t>
  </si>
  <si>
    <t>DUPLO</t>
  </si>
  <si>
    <t>Sergio e Sandra Prosdocimo</t>
  </si>
  <si>
    <t>totais</t>
  </si>
  <si>
    <t>almoço23</t>
  </si>
  <si>
    <t>jantar23</t>
  </si>
  <si>
    <t>almoço24</t>
  </si>
  <si>
    <t>jantar24</t>
  </si>
  <si>
    <t>almoço25</t>
  </si>
  <si>
    <t>jantar25</t>
  </si>
  <si>
    <t>almoço26</t>
  </si>
  <si>
    <t>jantar26</t>
  </si>
  <si>
    <t>almoço27</t>
  </si>
  <si>
    <t>jantar 27</t>
  </si>
  <si>
    <t>AFONSO TEIXEIRA FILHO </t>
  </si>
  <si>
    <t>ALAMO OLIVEIRA</t>
  </si>
  <si>
    <t>25/9 17,00</t>
  </si>
  <si>
    <t>27/9 12.25 </t>
  </si>
  <si>
    <t>Luciano  Pereira </t>
  </si>
  <si>
    <t>23/9  11,00</t>
  </si>
  <si>
    <t>Mª Socorro Pessoa/João Marta</t>
  </si>
  <si>
    <t>29/9 11,25</t>
  </si>
  <si>
    <t>brites araujo</t>
  </si>
  <si>
    <t>28/9  XX</t>
  </si>
  <si>
    <t>susana margarido </t>
  </si>
  <si>
    <t> sergio e sandra prosdocimo </t>
  </si>
  <si>
    <t> victor rui dores </t>
  </si>
  <si>
    <t>26/9 x</t>
  </si>
  <si>
    <t>27/9 x</t>
  </si>
  <si>
    <t>Miguel Lopes</t>
  </si>
  <si>
    <t>Jorge e Lurdes Cunha</t>
  </si>
  <si>
    <t>Lurdes e Antº Magalhaes</t>
  </si>
  <si>
    <t>total</t>
  </si>
  <si>
    <t>jantar27</t>
  </si>
  <si>
    <t>António Callixto</t>
  </si>
  <si>
    <t>Antonio Callixto</t>
  </si>
  <si>
    <t>single</t>
  </si>
  <si>
    <t>Concha Rousia (Concepcion R Perez)</t>
  </si>
  <si>
    <t>Katharine e John Baker vegetariana  x1)</t>
  </si>
  <si>
    <t>Mª Zélia Borges e Cícero V Santos</t>
  </si>
  <si>
    <t>Ana Paula Andrade e Joao Paulo Constância</t>
  </si>
  <si>
    <t>Carolina Constância</t>
  </si>
  <si>
    <t>27/9 12.20</t>
  </si>
  <si>
    <t>27-09 12.25 PESSOAS 10</t>
  </si>
  <si>
    <t>Maria Socoros Pessoa e Joao Marta</t>
  </si>
  <si>
    <t>Maria Zélia Borges e Cícero Vsantos</t>
  </si>
  <si>
    <t>Katharine e John Baker  (uma  vegetariana)</t>
  </si>
  <si>
    <t>Concha Rousia (Maria C. Rodrigues P)</t>
  </si>
  <si>
    <t>25-09 17.00 pessoas 3</t>
  </si>
  <si>
    <t>Luisa e Manuel Jorge Lobao</t>
  </si>
  <si>
    <t>Libia Silva e Zilda Morais</t>
  </si>
  <si>
    <t>24-09  11.00 PESSOAS 4</t>
  </si>
  <si>
    <t>Ana Paula Andrade e Joao P Constância</t>
  </si>
  <si>
    <t>Concha Rousia (Concepcion Rodrigues)</t>
  </si>
  <si>
    <t>Kath&amp;john Baker (vegetariana  x1)</t>
  </si>
  <si>
    <t>Mª Socorro Pessoa&amp;Joao Marta</t>
  </si>
  <si>
    <t>Mª Zélia Borges e Cícero Santos</t>
  </si>
  <si>
    <t>Perpétua Santos Silva (c/Anabela S)</t>
  </si>
  <si>
    <t>Anabela Sardo (com Perpétua S Silva</t>
  </si>
  <si>
    <t>quarto</t>
  </si>
  <si>
    <t xml:space="preserve"> chegada</t>
  </si>
  <si>
    <t>partida</t>
  </si>
  <si>
    <t>nome dos voos de chegada e partida</t>
  </si>
  <si>
    <t>23/10 17,00</t>
  </si>
  <si>
    <t>Ana Paula, João Paulo e Carolina Constancia</t>
  </si>
  <si>
    <t xml:space="preserve">Anabela Sardo </t>
  </si>
  <si>
    <t xml:space="preserve">Perpétua Santos Silva </t>
  </si>
  <si>
    <t>Mercês coelho +Mª Alice Sá</t>
  </si>
  <si>
    <t xml:space="preserve">Miguel Lopes </t>
  </si>
  <si>
    <t>Miiguel Lopes</t>
  </si>
  <si>
    <t>23-09 17,00 PESSOAS 11+ VIP</t>
  </si>
  <si>
    <t>22-09 11.30 2 pessoas + VIP</t>
  </si>
  <si>
    <t>28-09 14,20 PESSOAS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</si>
</sst>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5" x14ac:knownFonts="1">
    <font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7"/>
      <color rgb="FF000000"/>
      <name val="Verdana"/>
      <family val="2"/>
    </font>
    <font>
      <sz val="8"/>
      <color rgb="FF000000"/>
      <name val="Verdana"/>
      <family val="2"/>
    </font>
    <font>
      <sz val="8"/>
      <color rgb="FFC0504D"/>
      <name val="Verdana"/>
    </font>
    <font>
      <sz val="8"/>
      <color rgb="FF000000"/>
      <name val="Verdana"/>
    </font>
    <font>
      <sz val="9"/>
      <color theme="5" tint="-0.249977111117893"/>
      <name val="Calibri"/>
      <family val="2"/>
      <scheme val="minor"/>
    </font>
    <font>
      <sz val="7"/>
      <color rgb="FF963634"/>
      <name val="Calibri"/>
      <family val="2"/>
      <scheme val="minor"/>
    </font>
    <font>
      <sz val="8"/>
      <color rgb="FF963634"/>
      <name val="Calibri"/>
      <family val="2"/>
      <scheme val="minor"/>
    </font>
    <font>
      <sz val="8"/>
      <color rgb="FFC0504D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2" fillId="0" borderId="0" xfId="0" applyFont="1"/>
    <xf numFmtId="22" fontId="2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 horizontal="left"/>
    </xf>
    <xf numFmtId="22" fontId="3" fillId="0" borderId="0" xfId="0" applyNumberFormat="1" applyFont="1" applyFill="1" applyBorder="1" applyAlignment="1">
      <alignment horizontal="left"/>
    </xf>
    <xf numFmtId="22" fontId="4" fillId="0" borderId="0" xfId="0" applyNumberFormat="1" applyFont="1" applyFill="1" applyBorder="1" applyAlignment="1">
      <alignment horizontal="left"/>
    </xf>
    <xf numFmtId="0" fontId="4" fillId="0" borderId="0" xfId="0" applyFont="1"/>
    <xf numFmtId="1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Alignment="1">
      <alignment horizontal="left"/>
    </xf>
    <xf numFmtId="16" fontId="5" fillId="2" borderId="0" xfId="0" applyNumberFormat="1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16" fontId="6" fillId="0" borderId="0" xfId="0" applyNumberFormat="1" applyFont="1"/>
    <xf numFmtId="0" fontId="7" fillId="0" borderId="0" xfId="0" applyFont="1" applyAlignment="1">
      <alignment horizontal="left"/>
    </xf>
    <xf numFmtId="16" fontId="8" fillId="0" borderId="0" xfId="0" applyNumberFormat="1" applyFont="1"/>
    <xf numFmtId="0" fontId="8" fillId="0" borderId="0" xfId="0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C0504D"/>
        <name val="Verdana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Verdana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scheme val="none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N38" totalsRowShown="0" headerRowDxfId="15" dataDxfId="14">
  <tableColumns count="14">
    <tableColumn id="1" name="nome" dataDxfId="13"/>
    <tableColumn id="2" name="voo chegada" dataDxfId="12"/>
    <tableColumn id="3" name="almoço23" dataDxfId="11"/>
    <tableColumn id="4" name="jantar23" dataDxfId="10"/>
    <tableColumn id="5" name="almoço24" dataDxfId="9"/>
    <tableColumn id="6" name="jantar24" dataDxfId="8"/>
    <tableColumn id="7" name="almoço25" dataDxfId="7"/>
    <tableColumn id="8" name="jantar25" dataDxfId="6"/>
    <tableColumn id="9" name="almoço26" dataDxfId="5"/>
    <tableColumn id="10" name="jantar26" dataDxfId="4"/>
    <tableColumn id="11" name="almoço27" dataDxfId="3"/>
    <tableColumn id="12" name="jantar 27" dataDxfId="2"/>
    <tableColumn id="13" name="28-set" dataDxfId="1"/>
    <tableColumn id="14" name="voo partid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7" workbookViewId="0">
      <selection activeCell="A41" sqref="A41"/>
    </sheetView>
  </sheetViews>
  <sheetFormatPr defaultRowHeight="12.75" x14ac:dyDescent="0.2"/>
  <cols>
    <col min="1" max="1" width="29.5703125" customWidth="1"/>
  </cols>
  <sheetData>
    <row r="1" spans="1:3" ht="15" x14ac:dyDescent="0.25">
      <c r="A1" s="1" t="s">
        <v>0</v>
      </c>
      <c r="B1" t="s">
        <v>1</v>
      </c>
      <c r="C1" t="s">
        <v>2</v>
      </c>
    </row>
    <row r="2" spans="1:3" x14ac:dyDescent="0.2">
      <c r="A2" s="31" t="s">
        <v>3</v>
      </c>
      <c r="B2" t="s">
        <v>4</v>
      </c>
      <c r="C2" t="s">
        <v>5</v>
      </c>
    </row>
    <row r="3" spans="1:3" x14ac:dyDescent="0.2">
      <c r="A3" s="31" t="s">
        <v>6</v>
      </c>
      <c r="B3" t="s">
        <v>4</v>
      </c>
      <c r="C3" t="s">
        <v>7</v>
      </c>
    </row>
    <row r="4" spans="1:3" x14ac:dyDescent="0.2">
      <c r="A4" s="31" t="s">
        <v>8</v>
      </c>
      <c r="B4" t="s">
        <v>9</v>
      </c>
      <c r="C4" t="s">
        <v>10</v>
      </c>
    </row>
    <row r="5" spans="1:3" x14ac:dyDescent="0.2">
      <c r="A5" s="31" t="s">
        <v>103</v>
      </c>
      <c r="B5" s="2" t="s">
        <v>11</v>
      </c>
      <c r="C5" t="s">
        <v>10</v>
      </c>
    </row>
    <row r="6" spans="1:3" x14ac:dyDescent="0.2">
      <c r="A6" s="31" t="s">
        <v>104</v>
      </c>
      <c r="B6" s="2" t="s">
        <v>11</v>
      </c>
      <c r="C6" t="s">
        <v>10</v>
      </c>
    </row>
    <row r="7" spans="1:3" x14ac:dyDescent="0.2">
      <c r="A7" s="31" t="s">
        <v>98</v>
      </c>
      <c r="B7" s="2" t="s">
        <v>12</v>
      </c>
      <c r="C7" t="s">
        <v>13</v>
      </c>
    </row>
    <row r="8" spans="1:3" x14ac:dyDescent="0.2">
      <c r="A8" s="32" t="s">
        <v>110</v>
      </c>
      <c r="B8" t="s">
        <v>12</v>
      </c>
      <c r="C8" t="s">
        <v>13</v>
      </c>
    </row>
    <row r="9" spans="1:3" x14ac:dyDescent="0.2">
      <c r="A9" s="32" t="s">
        <v>14</v>
      </c>
      <c r="B9" t="s">
        <v>15</v>
      </c>
      <c r="C9" t="s">
        <v>13</v>
      </c>
    </row>
    <row r="10" spans="1:3" x14ac:dyDescent="0.2">
      <c r="A10" s="32" t="s">
        <v>16</v>
      </c>
      <c r="B10" t="s">
        <v>15</v>
      </c>
      <c r="C10" t="s">
        <v>10</v>
      </c>
    </row>
    <row r="11" spans="1:3" x14ac:dyDescent="0.2">
      <c r="A11" s="32" t="s">
        <v>19</v>
      </c>
      <c r="B11" t="s">
        <v>12</v>
      </c>
      <c r="C11" s="2" t="s">
        <v>13</v>
      </c>
    </row>
    <row r="12" spans="1:3" x14ac:dyDescent="0.2">
      <c r="A12" s="32" t="s">
        <v>20</v>
      </c>
      <c r="B12" t="s">
        <v>15</v>
      </c>
      <c r="C12" t="s">
        <v>13</v>
      </c>
    </row>
    <row r="13" spans="1:3" x14ac:dyDescent="0.2">
      <c r="A13" s="32" t="s">
        <v>21</v>
      </c>
      <c r="B13" t="s">
        <v>4</v>
      </c>
      <c r="C13" t="s">
        <v>7</v>
      </c>
    </row>
    <row r="14" spans="1:3" x14ac:dyDescent="0.2">
      <c r="A14" s="32" t="s">
        <v>22</v>
      </c>
      <c r="B14" t="s">
        <v>15</v>
      </c>
      <c r="C14" s="3" t="s">
        <v>13</v>
      </c>
    </row>
    <row r="15" spans="1:3" x14ac:dyDescent="0.2">
      <c r="A15" s="32" t="s">
        <v>109</v>
      </c>
      <c r="B15" t="s">
        <v>23</v>
      </c>
      <c r="C15" t="s">
        <v>5</v>
      </c>
    </row>
    <row r="16" spans="1:3" x14ac:dyDescent="0.2">
      <c r="A16" s="32" t="s">
        <v>17</v>
      </c>
      <c r="B16" t="s">
        <v>15</v>
      </c>
      <c r="C16" t="s">
        <v>18</v>
      </c>
    </row>
    <row r="17" spans="1:3" x14ac:dyDescent="0.2">
      <c r="A17" s="32" t="s">
        <v>24</v>
      </c>
      <c r="B17" s="2" t="s">
        <v>25</v>
      </c>
      <c r="C17" t="s">
        <v>10</v>
      </c>
    </row>
    <row r="18" spans="1:3" x14ac:dyDescent="0.2">
      <c r="A18" s="32" t="s">
        <v>107</v>
      </c>
      <c r="B18" t="s">
        <v>12</v>
      </c>
      <c r="C18" t="s">
        <v>26</v>
      </c>
    </row>
    <row r="19" spans="1:3" x14ac:dyDescent="0.2">
      <c r="A19" s="32" t="s">
        <v>27</v>
      </c>
      <c r="B19" t="s">
        <v>28</v>
      </c>
      <c r="C19" t="s">
        <v>5</v>
      </c>
    </row>
    <row r="20" spans="1:3" x14ac:dyDescent="0.2">
      <c r="A20" s="32" t="s">
        <v>108</v>
      </c>
      <c r="B20" t="s">
        <v>29</v>
      </c>
      <c r="C20" s="4" t="s">
        <v>26</v>
      </c>
    </row>
    <row r="21" spans="1:3" x14ac:dyDescent="0.2">
      <c r="A21" s="32" t="s">
        <v>30</v>
      </c>
      <c r="B21" t="s">
        <v>15</v>
      </c>
      <c r="C21" t="s">
        <v>5</v>
      </c>
    </row>
    <row r="22" spans="1:3" x14ac:dyDescent="0.2">
      <c r="A22" s="32" t="s">
        <v>132</v>
      </c>
      <c r="B22" t="s">
        <v>29</v>
      </c>
      <c r="C22" t="s">
        <v>5</v>
      </c>
    </row>
    <row r="23" spans="1:3" x14ac:dyDescent="0.2">
      <c r="A23" s="32" t="s">
        <v>31</v>
      </c>
      <c r="B23" t="s">
        <v>4</v>
      </c>
      <c r="C23" t="s">
        <v>5</v>
      </c>
    </row>
    <row r="24" spans="1:3" x14ac:dyDescent="0.2">
      <c r="A24" s="32" t="s">
        <v>32</v>
      </c>
      <c r="B24" t="s">
        <v>4</v>
      </c>
      <c r="C24" s="3" t="s">
        <v>13</v>
      </c>
    </row>
    <row r="25" spans="1:3" x14ac:dyDescent="0.2">
      <c r="A25" s="32" t="s">
        <v>33</v>
      </c>
      <c r="B25" t="s">
        <v>29</v>
      </c>
      <c r="C25" t="s">
        <v>34</v>
      </c>
    </row>
    <row r="26" spans="1:3" x14ac:dyDescent="0.2">
      <c r="A26" s="32" t="s">
        <v>35</v>
      </c>
      <c r="B26" t="s">
        <v>12</v>
      </c>
      <c r="C26" t="s">
        <v>13</v>
      </c>
    </row>
    <row r="27" spans="1:3" x14ac:dyDescent="0.2">
      <c r="A27" s="32" t="s">
        <v>36</v>
      </c>
      <c r="B27" t="s">
        <v>28</v>
      </c>
      <c r="C27" t="s">
        <v>13</v>
      </c>
    </row>
    <row r="28" spans="1:3" x14ac:dyDescent="0.2">
      <c r="A28" s="32" t="s">
        <v>37</v>
      </c>
      <c r="B28" t="s">
        <v>15</v>
      </c>
      <c r="C28" t="s">
        <v>13</v>
      </c>
    </row>
    <row r="29" spans="1:3" x14ac:dyDescent="0.2">
      <c r="A29" s="32" t="s">
        <v>38</v>
      </c>
      <c r="B29" t="s">
        <v>12</v>
      </c>
      <c r="C29" t="s">
        <v>5</v>
      </c>
    </row>
    <row r="31" spans="1:3" ht="15" x14ac:dyDescent="0.25">
      <c r="A31" s="1" t="s">
        <v>39</v>
      </c>
    </row>
    <row r="32" spans="1:3" ht="15" x14ac:dyDescent="0.25">
      <c r="A32" s="5" t="s">
        <v>134</v>
      </c>
      <c r="B32" s="5"/>
      <c r="C32" s="5"/>
    </row>
    <row r="33" spans="1:3" ht="15" x14ac:dyDescent="0.25">
      <c r="A33" s="6" t="s">
        <v>40</v>
      </c>
      <c r="B33" s="5"/>
      <c r="C33" s="5"/>
    </row>
    <row r="34" spans="1:3" ht="15" x14ac:dyDescent="0.25">
      <c r="A34" s="7" t="s">
        <v>133</v>
      </c>
      <c r="B34" s="5"/>
      <c r="C34" s="5"/>
    </row>
    <row r="35" spans="1:3" ht="15" x14ac:dyDescent="0.25">
      <c r="A35" s="6" t="s">
        <v>114</v>
      </c>
      <c r="B35" s="5"/>
      <c r="C35" s="5"/>
    </row>
    <row r="36" spans="1:3" ht="15" x14ac:dyDescent="0.25">
      <c r="A36" s="6" t="s">
        <v>41</v>
      </c>
      <c r="B36" s="5"/>
      <c r="C36" s="5"/>
    </row>
    <row r="37" spans="1:3" ht="15" x14ac:dyDescent="0.25">
      <c r="A37" s="6" t="s">
        <v>111</v>
      </c>
      <c r="B37" s="5"/>
      <c r="C37" s="5"/>
    </row>
    <row r="38" spans="1:3" ht="15" x14ac:dyDescent="0.25">
      <c r="A38" s="8" t="s">
        <v>42</v>
      </c>
    </row>
    <row r="39" spans="1:3" ht="15" x14ac:dyDescent="0.25">
      <c r="A39" s="9" t="s">
        <v>106</v>
      </c>
    </row>
    <row r="40" spans="1:3" ht="15" x14ac:dyDescent="0.25">
      <c r="A40" s="10" t="s">
        <v>43</v>
      </c>
    </row>
    <row r="41" spans="1:3" ht="15" x14ac:dyDescent="0.25">
      <c r="A41" s="10" t="s">
        <v>135</v>
      </c>
    </row>
    <row r="42" spans="1:3" ht="15" x14ac:dyDescent="0.25">
      <c r="A42" s="9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7" zoomScaleNormal="100" workbookViewId="0">
      <selection activeCell="I21" sqref="I21"/>
    </sheetView>
  </sheetViews>
  <sheetFormatPr defaultRowHeight="12.75" x14ac:dyDescent="0.2"/>
  <cols>
    <col min="1" max="1" width="31.42578125" customWidth="1"/>
    <col min="2" max="2" width="7.140625" customWidth="1"/>
    <col min="4" max="4" width="6.140625" customWidth="1"/>
    <col min="5" max="5" width="5.85546875" customWidth="1"/>
    <col min="6" max="7" width="6.140625" customWidth="1"/>
    <col min="8" max="8" width="5.5703125" customWidth="1"/>
    <col min="9" max="9" width="5.42578125" customWidth="1"/>
    <col min="10" max="10" width="5.5703125" customWidth="1"/>
  </cols>
  <sheetData>
    <row r="1" spans="1:11" x14ac:dyDescent="0.2">
      <c r="A1" s="24" t="s">
        <v>125</v>
      </c>
      <c r="B1" s="3" t="s">
        <v>122</v>
      </c>
      <c r="C1" s="3" t="s">
        <v>123</v>
      </c>
      <c r="D1" s="3" t="s">
        <v>45</v>
      </c>
      <c r="E1" s="4" t="s">
        <v>46</v>
      </c>
      <c r="F1" s="4" t="s">
        <v>47</v>
      </c>
      <c r="G1" s="4" t="s">
        <v>48</v>
      </c>
      <c r="H1" s="4" t="s">
        <v>49</v>
      </c>
      <c r="I1" s="4" t="s">
        <v>50</v>
      </c>
      <c r="J1" s="4" t="s">
        <v>51</v>
      </c>
      <c r="K1" s="3" t="s">
        <v>124</v>
      </c>
    </row>
    <row r="2" spans="1:11" x14ac:dyDescent="0.2">
      <c r="A2" s="25" t="s">
        <v>3</v>
      </c>
      <c r="B2" t="s">
        <v>52</v>
      </c>
      <c r="C2" t="s">
        <v>4</v>
      </c>
      <c r="E2" s="12">
        <v>1</v>
      </c>
      <c r="F2" s="12">
        <v>1</v>
      </c>
      <c r="G2" s="12">
        <v>1</v>
      </c>
      <c r="H2" s="12">
        <v>1</v>
      </c>
      <c r="I2" s="12">
        <v>1</v>
      </c>
      <c r="J2" s="12"/>
      <c r="K2" t="s">
        <v>5</v>
      </c>
    </row>
    <row r="3" spans="1:11" x14ac:dyDescent="0.2">
      <c r="A3" s="25" t="s">
        <v>6</v>
      </c>
      <c r="B3" t="s">
        <v>52</v>
      </c>
      <c r="C3" t="s">
        <v>4</v>
      </c>
      <c r="E3" s="12">
        <v>1</v>
      </c>
      <c r="F3" s="12">
        <v>1</v>
      </c>
      <c r="G3" s="12">
        <v>1</v>
      </c>
      <c r="H3" s="12">
        <v>1</v>
      </c>
      <c r="I3" s="12"/>
      <c r="J3" s="12"/>
      <c r="K3" t="s">
        <v>7</v>
      </c>
    </row>
    <row r="4" spans="1:11" x14ac:dyDescent="0.2">
      <c r="A4" s="25" t="s">
        <v>121</v>
      </c>
      <c r="B4" t="s">
        <v>53</v>
      </c>
      <c r="C4" t="s">
        <v>9</v>
      </c>
      <c r="E4" s="12">
        <v>1</v>
      </c>
      <c r="F4" s="12">
        <v>1</v>
      </c>
      <c r="G4" s="12">
        <v>1</v>
      </c>
      <c r="H4" s="12">
        <v>1</v>
      </c>
      <c r="I4" s="12"/>
      <c r="J4" s="12"/>
      <c r="K4" t="s">
        <v>10</v>
      </c>
    </row>
    <row r="5" spans="1:11" x14ac:dyDescent="0.2">
      <c r="A5" s="25" t="s">
        <v>115</v>
      </c>
      <c r="B5" t="s">
        <v>54</v>
      </c>
      <c r="C5" t="s">
        <v>11</v>
      </c>
      <c r="E5" s="12"/>
      <c r="F5" s="12"/>
      <c r="G5" s="12">
        <v>2</v>
      </c>
      <c r="H5" s="12">
        <v>2</v>
      </c>
      <c r="I5" s="12"/>
      <c r="J5" s="12"/>
      <c r="K5" s="2" t="s">
        <v>55</v>
      </c>
    </row>
    <row r="6" spans="1:11" x14ac:dyDescent="0.2">
      <c r="A6" s="25" t="s">
        <v>104</v>
      </c>
      <c r="B6" t="s">
        <v>99</v>
      </c>
      <c r="C6" t="s">
        <v>11</v>
      </c>
      <c r="E6" s="12"/>
      <c r="F6" s="12"/>
      <c r="G6" s="12">
        <v>1</v>
      </c>
      <c r="H6" s="12">
        <v>1</v>
      </c>
      <c r="I6" s="12"/>
      <c r="J6" s="12"/>
      <c r="K6" s="2" t="s">
        <v>105</v>
      </c>
    </row>
    <row r="7" spans="1:11" x14ac:dyDescent="0.2">
      <c r="A7" s="25" t="s">
        <v>97</v>
      </c>
      <c r="B7" t="s">
        <v>99</v>
      </c>
      <c r="C7" t="s">
        <v>12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/>
      <c r="K7" s="2" t="s">
        <v>13</v>
      </c>
    </row>
    <row r="8" spans="1:11" x14ac:dyDescent="0.2">
      <c r="A8" s="25" t="s">
        <v>116</v>
      </c>
      <c r="B8" t="s">
        <v>52</v>
      </c>
      <c r="C8" t="s">
        <v>12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/>
      <c r="K8" t="s">
        <v>13</v>
      </c>
    </row>
    <row r="9" spans="1:11" x14ac:dyDescent="0.2">
      <c r="A9" s="25" t="s">
        <v>14</v>
      </c>
      <c r="B9" t="s">
        <v>56</v>
      </c>
      <c r="C9" t="s">
        <v>15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/>
      <c r="K9" t="s">
        <v>13</v>
      </c>
    </row>
    <row r="10" spans="1:11" x14ac:dyDescent="0.2">
      <c r="A10" s="25" t="s">
        <v>16</v>
      </c>
      <c r="B10" t="s">
        <v>56</v>
      </c>
      <c r="C10" t="s">
        <v>15</v>
      </c>
      <c r="E10" s="12">
        <v>2</v>
      </c>
      <c r="F10" s="12">
        <v>2</v>
      </c>
      <c r="G10" s="12">
        <v>2</v>
      </c>
      <c r="H10" s="12">
        <v>2</v>
      </c>
      <c r="I10" s="12">
        <v>2</v>
      </c>
      <c r="J10" s="12"/>
      <c r="K10" t="s">
        <v>10</v>
      </c>
    </row>
    <row r="11" spans="1:11" x14ac:dyDescent="0.2">
      <c r="A11" s="25" t="s">
        <v>19</v>
      </c>
      <c r="B11" t="s">
        <v>56</v>
      </c>
      <c r="C11" t="s">
        <v>12</v>
      </c>
      <c r="E11" s="12">
        <v>2</v>
      </c>
      <c r="F11" s="12">
        <v>2</v>
      </c>
      <c r="G11" s="12">
        <v>2</v>
      </c>
      <c r="H11" s="12">
        <v>2</v>
      </c>
      <c r="I11" s="12">
        <v>2</v>
      </c>
      <c r="J11" s="12"/>
      <c r="K11" s="2" t="s">
        <v>13</v>
      </c>
    </row>
    <row r="12" spans="1:11" x14ac:dyDescent="0.2">
      <c r="A12" s="25" t="s">
        <v>20</v>
      </c>
      <c r="B12" t="s">
        <v>52</v>
      </c>
      <c r="C12" t="s">
        <v>15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/>
      <c r="K12" t="s">
        <v>13</v>
      </c>
    </row>
    <row r="13" spans="1:11" x14ac:dyDescent="0.2">
      <c r="A13" s="25" t="s">
        <v>21</v>
      </c>
      <c r="B13" t="s">
        <v>52</v>
      </c>
      <c r="C13" t="s">
        <v>4</v>
      </c>
      <c r="E13" s="12">
        <v>1</v>
      </c>
      <c r="F13" s="12">
        <v>1</v>
      </c>
      <c r="G13" s="12">
        <v>1</v>
      </c>
      <c r="H13" s="12">
        <v>1</v>
      </c>
      <c r="I13" s="12"/>
      <c r="J13" s="12"/>
      <c r="K13" t="s">
        <v>7</v>
      </c>
    </row>
    <row r="14" spans="1:11" x14ac:dyDescent="0.2">
      <c r="A14" s="25" t="s">
        <v>22</v>
      </c>
      <c r="B14" t="s">
        <v>52</v>
      </c>
      <c r="C14" t="s">
        <v>15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2"/>
      <c r="K14" s="3" t="s">
        <v>13</v>
      </c>
    </row>
    <row r="15" spans="1:11" x14ac:dyDescent="0.2">
      <c r="A15" s="25" t="s">
        <v>117</v>
      </c>
      <c r="B15" t="s">
        <v>56</v>
      </c>
      <c r="C15" t="s">
        <v>23</v>
      </c>
      <c r="E15" s="12"/>
      <c r="F15" s="12">
        <v>2</v>
      </c>
      <c r="G15" s="12">
        <v>2</v>
      </c>
      <c r="H15" s="12">
        <v>2</v>
      </c>
      <c r="I15" s="12">
        <v>2</v>
      </c>
      <c r="J15" s="12"/>
      <c r="K15" t="s">
        <v>5</v>
      </c>
    </row>
    <row r="16" spans="1:11" x14ac:dyDescent="0.2">
      <c r="A16" s="25" t="s">
        <v>17</v>
      </c>
      <c r="B16" t="s">
        <v>52</v>
      </c>
      <c r="C16" t="s">
        <v>15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/>
      <c r="K16" t="s">
        <v>57</v>
      </c>
    </row>
    <row r="17" spans="1:11" x14ac:dyDescent="0.2">
      <c r="A17" s="25" t="s">
        <v>24</v>
      </c>
      <c r="B17" t="s">
        <v>56</v>
      </c>
      <c r="C17" s="2" t="s">
        <v>25</v>
      </c>
      <c r="D17" s="2"/>
      <c r="E17" s="12"/>
      <c r="F17" s="12"/>
      <c r="G17" s="12">
        <v>2</v>
      </c>
      <c r="H17" s="12">
        <v>2</v>
      </c>
      <c r="I17" s="12"/>
      <c r="J17" s="12"/>
      <c r="K17" t="s">
        <v>58</v>
      </c>
    </row>
    <row r="18" spans="1:11" x14ac:dyDescent="0.2">
      <c r="A18" s="25" t="s">
        <v>118</v>
      </c>
      <c r="B18" t="s">
        <v>59</v>
      </c>
      <c r="C18" t="s">
        <v>12</v>
      </c>
      <c r="E18" s="12">
        <v>2</v>
      </c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t="s">
        <v>26</v>
      </c>
    </row>
    <row r="19" spans="1:11" x14ac:dyDescent="0.2">
      <c r="A19" s="25" t="s">
        <v>27</v>
      </c>
      <c r="B19" t="s">
        <v>52</v>
      </c>
      <c r="C19" t="s">
        <v>60</v>
      </c>
      <c r="D19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/>
      <c r="K19" s="3" t="s">
        <v>61</v>
      </c>
    </row>
    <row r="20" spans="1:11" x14ac:dyDescent="0.2">
      <c r="A20" s="25" t="s">
        <v>119</v>
      </c>
      <c r="B20" t="s">
        <v>56</v>
      </c>
      <c r="C20" t="s">
        <v>29</v>
      </c>
      <c r="E20" s="12">
        <v>2</v>
      </c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4" t="s">
        <v>62</v>
      </c>
    </row>
    <row r="21" spans="1:11" x14ac:dyDescent="0.2">
      <c r="A21" s="25" t="s">
        <v>131</v>
      </c>
      <c r="B21" t="s">
        <v>99</v>
      </c>
      <c r="C21" t="s">
        <v>29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/>
      <c r="K21" s="4" t="s">
        <v>5</v>
      </c>
    </row>
    <row r="22" spans="1:11" x14ac:dyDescent="0.2">
      <c r="A22" s="25" t="s">
        <v>30</v>
      </c>
      <c r="B22" t="s">
        <v>52</v>
      </c>
      <c r="C22" t="s">
        <v>15</v>
      </c>
      <c r="E22" s="12">
        <v>1</v>
      </c>
      <c r="F22" s="12">
        <v>1</v>
      </c>
      <c r="G22" s="12">
        <v>1</v>
      </c>
      <c r="H22" s="12">
        <v>1</v>
      </c>
      <c r="I22" s="12">
        <v>1</v>
      </c>
      <c r="J22" s="12"/>
      <c r="K22" s="3" t="s">
        <v>5</v>
      </c>
    </row>
    <row r="23" spans="1:11" x14ac:dyDescent="0.2">
      <c r="A23" s="25" t="s">
        <v>31</v>
      </c>
      <c r="B23" t="s">
        <v>52</v>
      </c>
      <c r="C23" t="s">
        <v>4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/>
      <c r="K23" t="s">
        <v>5</v>
      </c>
    </row>
    <row r="24" spans="1:11" x14ac:dyDescent="0.2">
      <c r="A24" s="25" t="s">
        <v>120</v>
      </c>
      <c r="B24" t="s">
        <v>53</v>
      </c>
      <c r="C24" t="s">
        <v>4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/>
      <c r="K24" s="3" t="s">
        <v>13</v>
      </c>
    </row>
    <row r="25" spans="1:11" x14ac:dyDescent="0.2">
      <c r="A25" s="25" t="s">
        <v>33</v>
      </c>
      <c r="B25" t="s">
        <v>52</v>
      </c>
      <c r="C25" t="s">
        <v>126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/>
      <c r="K25" t="s">
        <v>63</v>
      </c>
    </row>
    <row r="26" spans="1:11" x14ac:dyDescent="0.2">
      <c r="A26" s="25" t="s">
        <v>35</v>
      </c>
      <c r="B26" t="s">
        <v>64</v>
      </c>
      <c r="C26" t="s">
        <v>12</v>
      </c>
      <c r="E26" s="12">
        <v>2</v>
      </c>
      <c r="F26" s="12">
        <v>2</v>
      </c>
      <c r="G26" s="12">
        <v>2</v>
      </c>
      <c r="H26" s="12">
        <v>2</v>
      </c>
      <c r="I26" s="12">
        <v>2</v>
      </c>
      <c r="J26" s="12"/>
      <c r="K26" s="3" t="s">
        <v>13</v>
      </c>
    </row>
    <row r="27" spans="1:11" x14ac:dyDescent="0.2">
      <c r="A27" s="25" t="s">
        <v>65</v>
      </c>
      <c r="B27" t="s">
        <v>56</v>
      </c>
      <c r="C27" t="s">
        <v>60</v>
      </c>
      <c r="D27">
        <v>2</v>
      </c>
      <c r="E27" s="12">
        <v>2</v>
      </c>
      <c r="F27" s="12">
        <v>2</v>
      </c>
      <c r="G27" s="12">
        <v>2</v>
      </c>
      <c r="H27" s="12">
        <v>2</v>
      </c>
      <c r="I27" s="12">
        <v>2</v>
      </c>
      <c r="J27" s="12"/>
      <c r="K27" s="3" t="s">
        <v>5</v>
      </c>
    </row>
    <row r="28" spans="1:11" x14ac:dyDescent="0.2">
      <c r="A28" s="25" t="s">
        <v>38</v>
      </c>
      <c r="B28" t="s">
        <v>52</v>
      </c>
      <c r="C28" t="s">
        <v>12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/>
      <c r="K28" t="s">
        <v>5</v>
      </c>
    </row>
    <row r="29" spans="1:11" x14ac:dyDescent="0.2">
      <c r="A29" s="25" t="s">
        <v>66</v>
      </c>
      <c r="D29">
        <v>3</v>
      </c>
      <c r="E29" s="12">
        <f>SUM(E2:E28)</f>
        <v>30</v>
      </c>
      <c r="F29" s="12">
        <f>SUM(F2:F28)</f>
        <v>32</v>
      </c>
      <c r="G29" s="12">
        <f>SUM(G2:G28)</f>
        <v>37</v>
      </c>
      <c r="H29" s="12">
        <f>SUM(I2:I28)</f>
        <v>29</v>
      </c>
      <c r="I29" s="12">
        <f>SUM(I2:I28)</f>
        <v>29</v>
      </c>
      <c r="J29" s="11"/>
    </row>
    <row r="30" spans="1:11" x14ac:dyDescent="0.2">
      <c r="A30" s="24" t="s">
        <v>125</v>
      </c>
      <c r="B30" s="3" t="s">
        <v>122</v>
      </c>
      <c r="C30" s="3" t="s">
        <v>123</v>
      </c>
      <c r="D30" s="3" t="s">
        <v>45</v>
      </c>
      <c r="E30" s="4" t="s">
        <v>46</v>
      </c>
      <c r="F30" s="4" t="s">
        <v>47</v>
      </c>
      <c r="G30" s="4" t="s">
        <v>48</v>
      </c>
      <c r="H30" s="4" t="s">
        <v>49</v>
      </c>
      <c r="I30" s="4" t="s">
        <v>50</v>
      </c>
      <c r="J30" s="4" t="s">
        <v>51</v>
      </c>
      <c r="K30" s="3" t="s">
        <v>124</v>
      </c>
    </row>
    <row r="31" spans="1:11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 x14ac:dyDescent="0.2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 x14ac:dyDescent="0.2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 x14ac:dyDescent="0.2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5" x14ac:dyDescent="0.25">
      <c r="A35" s="6"/>
    </row>
    <row r="36" spans="1:11" ht="15" x14ac:dyDescent="0.25">
      <c r="A36" s="6"/>
    </row>
    <row r="37" spans="1:11" ht="15" x14ac:dyDescent="0.25">
      <c r="A37" s="8"/>
    </row>
    <row r="38" spans="1:11" ht="15" x14ac:dyDescent="0.25">
      <c r="A38" s="9"/>
    </row>
    <row r="39" spans="1:11" ht="15" x14ac:dyDescent="0.25">
      <c r="A39" s="10"/>
    </row>
    <row r="40" spans="1:11" ht="15" x14ac:dyDescent="0.25">
      <c r="A40" s="10"/>
    </row>
    <row r="41" spans="1:11" ht="15" x14ac:dyDescent="0.25">
      <c r="A41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3" workbookViewId="0">
      <selection activeCell="A31" sqref="A31:XFD31"/>
    </sheetView>
  </sheetViews>
  <sheetFormatPr defaultRowHeight="12.75" x14ac:dyDescent="0.2"/>
  <cols>
    <col min="1" max="1" width="32" customWidth="1"/>
    <col min="2" max="2" width="10" customWidth="1"/>
    <col min="3" max="3" width="7.7109375" customWidth="1"/>
    <col min="4" max="4" width="6.85546875" customWidth="1"/>
    <col min="5" max="5" width="8.140625" customWidth="1"/>
    <col min="6" max="6" width="6.7109375" customWidth="1"/>
    <col min="7" max="7" width="7.85546875" customWidth="1"/>
    <col min="8" max="8" width="7" customWidth="1"/>
    <col min="9" max="9" width="7.42578125" customWidth="1"/>
    <col min="10" max="10" width="6.85546875" customWidth="1"/>
    <col min="11" max="11" width="7.5703125" customWidth="1"/>
    <col min="12" max="12" width="7.28515625" customWidth="1"/>
    <col min="13" max="13" width="6.140625" bestFit="1" customWidth="1"/>
    <col min="14" max="14" width="10.140625" style="3" customWidth="1"/>
  </cols>
  <sheetData>
    <row r="1" spans="1:14" x14ac:dyDescent="0.2">
      <c r="A1" s="26" t="s">
        <v>0</v>
      </c>
      <c r="B1" s="13" t="s">
        <v>1</v>
      </c>
      <c r="C1" s="13" t="s">
        <v>67</v>
      </c>
      <c r="D1" s="13" t="s">
        <v>68</v>
      </c>
      <c r="E1" s="13" t="s">
        <v>69</v>
      </c>
      <c r="F1" s="13" t="s">
        <v>70</v>
      </c>
      <c r="G1" s="13" t="s">
        <v>71</v>
      </c>
      <c r="H1" s="13" t="s">
        <v>72</v>
      </c>
      <c r="I1" s="13" t="s">
        <v>73</v>
      </c>
      <c r="J1" s="13" t="s">
        <v>74</v>
      </c>
      <c r="K1" s="13" t="s">
        <v>75</v>
      </c>
      <c r="L1" s="14" t="s">
        <v>76</v>
      </c>
      <c r="M1" s="15" t="s">
        <v>51</v>
      </c>
      <c r="N1" s="13" t="s">
        <v>2</v>
      </c>
    </row>
    <row r="2" spans="1:14" x14ac:dyDescent="0.2">
      <c r="A2" s="27" t="s">
        <v>77</v>
      </c>
      <c r="B2" s="16" t="s">
        <v>4</v>
      </c>
      <c r="C2" s="17">
        <v>1</v>
      </c>
      <c r="D2" s="17">
        <v>1</v>
      </c>
      <c r="E2" s="17">
        <v>1</v>
      </c>
      <c r="F2" s="17">
        <v>1</v>
      </c>
      <c r="G2" s="17">
        <f t="shared" ref="G2:G29" si="0">SUM(H2)</f>
        <v>1</v>
      </c>
      <c r="H2" s="17">
        <v>1</v>
      </c>
      <c r="I2" s="17">
        <v>1</v>
      </c>
      <c r="J2" s="17">
        <v>1</v>
      </c>
      <c r="K2" s="17">
        <v>1</v>
      </c>
      <c r="L2" s="17">
        <v>1</v>
      </c>
      <c r="M2" s="17"/>
      <c r="N2" s="29" t="s">
        <v>5</v>
      </c>
    </row>
    <row r="3" spans="1:14" x14ac:dyDescent="0.2">
      <c r="A3" s="27" t="s">
        <v>78</v>
      </c>
      <c r="B3" s="16" t="s">
        <v>15</v>
      </c>
      <c r="C3" s="17">
        <v>1</v>
      </c>
      <c r="D3" s="17">
        <v>1</v>
      </c>
      <c r="E3" s="17">
        <v>1</v>
      </c>
      <c r="F3" s="17">
        <v>1</v>
      </c>
      <c r="G3" s="17">
        <f t="shared" si="0"/>
        <v>1</v>
      </c>
      <c r="H3" s="17">
        <v>1</v>
      </c>
      <c r="I3" s="17">
        <v>1</v>
      </c>
      <c r="J3" s="17">
        <v>1</v>
      </c>
      <c r="K3" s="17">
        <v>1</v>
      </c>
      <c r="L3" s="17">
        <v>1</v>
      </c>
      <c r="M3" s="17"/>
      <c r="N3" s="29" t="s">
        <v>13</v>
      </c>
    </row>
    <row r="4" spans="1:14" x14ac:dyDescent="0.2">
      <c r="A4" s="27" t="s">
        <v>6</v>
      </c>
      <c r="B4" s="16" t="s">
        <v>4</v>
      </c>
      <c r="C4" s="17">
        <v>1</v>
      </c>
      <c r="D4" s="17">
        <v>1</v>
      </c>
      <c r="E4" s="17">
        <v>1</v>
      </c>
      <c r="F4" s="17">
        <v>1</v>
      </c>
      <c r="G4" s="17">
        <f t="shared" si="0"/>
        <v>1</v>
      </c>
      <c r="H4" s="17">
        <v>1</v>
      </c>
      <c r="I4" s="17">
        <v>1</v>
      </c>
      <c r="J4" s="17">
        <v>1</v>
      </c>
      <c r="K4" s="17"/>
      <c r="L4" s="17"/>
      <c r="M4" s="17"/>
      <c r="N4" s="29" t="s">
        <v>7</v>
      </c>
    </row>
    <row r="5" spans="1:14" x14ac:dyDescent="0.2">
      <c r="A5" s="27" t="s">
        <v>127</v>
      </c>
      <c r="B5" s="16" t="s">
        <v>79</v>
      </c>
      <c r="C5" s="17"/>
      <c r="D5" s="17"/>
      <c r="E5" s="17"/>
      <c r="F5" s="17"/>
      <c r="G5" s="17"/>
      <c r="H5" s="17">
        <v>3</v>
      </c>
      <c r="I5" s="17">
        <v>3</v>
      </c>
      <c r="J5" s="17">
        <v>3</v>
      </c>
      <c r="K5" s="17"/>
      <c r="L5" s="17"/>
      <c r="M5" s="17"/>
      <c r="N5" s="29" t="s">
        <v>7</v>
      </c>
    </row>
    <row r="6" spans="1:14" x14ac:dyDescent="0.2">
      <c r="A6" s="27" t="s">
        <v>128</v>
      </c>
      <c r="B6" s="16" t="s">
        <v>9</v>
      </c>
      <c r="C6" s="17"/>
      <c r="D6" s="17"/>
      <c r="E6" s="17">
        <v>1</v>
      </c>
      <c r="F6" s="17">
        <v>1</v>
      </c>
      <c r="G6" s="17">
        <f t="shared" si="0"/>
        <v>1</v>
      </c>
      <c r="H6" s="17">
        <v>1</v>
      </c>
      <c r="I6" s="17">
        <v>1</v>
      </c>
      <c r="J6" s="17">
        <v>1</v>
      </c>
      <c r="K6" s="17"/>
      <c r="L6" s="17"/>
      <c r="M6" s="17"/>
      <c r="N6" s="29" t="s">
        <v>80</v>
      </c>
    </row>
    <row r="7" spans="1:14" x14ac:dyDescent="0.2">
      <c r="A7" s="28" t="s">
        <v>97</v>
      </c>
      <c r="B7" s="23" t="s">
        <v>12</v>
      </c>
      <c r="C7" s="21"/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/>
      <c r="N7" s="30" t="s">
        <v>13</v>
      </c>
    </row>
    <row r="8" spans="1:14" x14ac:dyDescent="0.2">
      <c r="A8" s="27" t="s">
        <v>100</v>
      </c>
      <c r="B8" s="16" t="s">
        <v>12</v>
      </c>
      <c r="C8" s="17">
        <v>1</v>
      </c>
      <c r="D8" s="17">
        <v>1</v>
      </c>
      <c r="E8" s="17">
        <v>1</v>
      </c>
      <c r="F8" s="17">
        <v>1</v>
      </c>
      <c r="G8" s="17">
        <f t="shared" si="0"/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/>
      <c r="N8" s="29" t="s">
        <v>13</v>
      </c>
    </row>
    <row r="9" spans="1:14" x14ac:dyDescent="0.2">
      <c r="A9" s="27" t="s">
        <v>14</v>
      </c>
      <c r="B9" s="16" t="s">
        <v>15</v>
      </c>
      <c r="C9" s="17">
        <v>2</v>
      </c>
      <c r="D9" s="17">
        <v>2</v>
      </c>
      <c r="E9" s="17">
        <v>2</v>
      </c>
      <c r="F9" s="17">
        <v>2</v>
      </c>
      <c r="G9" s="17">
        <f t="shared" si="0"/>
        <v>2</v>
      </c>
      <c r="H9" s="17">
        <v>2</v>
      </c>
      <c r="I9" s="17">
        <v>2</v>
      </c>
      <c r="J9" s="17">
        <v>2</v>
      </c>
      <c r="K9" s="17">
        <v>2</v>
      </c>
      <c r="L9" s="17">
        <v>2</v>
      </c>
      <c r="M9" s="17"/>
      <c r="N9" s="29" t="s">
        <v>13</v>
      </c>
    </row>
    <row r="10" spans="1:14" x14ac:dyDescent="0.2">
      <c r="A10" s="27" t="s">
        <v>16</v>
      </c>
      <c r="B10" s="16" t="s">
        <v>15</v>
      </c>
      <c r="C10" s="17">
        <v>2</v>
      </c>
      <c r="D10" s="17">
        <v>2</v>
      </c>
      <c r="E10" s="17">
        <v>2</v>
      </c>
      <c r="F10" s="17">
        <v>2</v>
      </c>
      <c r="G10" s="17">
        <f t="shared" si="0"/>
        <v>2</v>
      </c>
      <c r="H10" s="17">
        <v>2</v>
      </c>
      <c r="I10" s="17">
        <v>2</v>
      </c>
      <c r="J10" s="17">
        <v>2</v>
      </c>
      <c r="K10" s="17"/>
      <c r="L10" s="17"/>
      <c r="M10" s="17"/>
      <c r="N10" s="29" t="s">
        <v>10</v>
      </c>
    </row>
    <row r="11" spans="1:14" x14ac:dyDescent="0.2">
      <c r="A11" s="27" t="s">
        <v>101</v>
      </c>
      <c r="B11" s="16" t="s">
        <v>23</v>
      </c>
      <c r="C11" s="17"/>
      <c r="D11" s="17"/>
      <c r="E11" s="17"/>
      <c r="F11" s="17">
        <v>2</v>
      </c>
      <c r="G11" s="17">
        <f t="shared" si="0"/>
        <v>2</v>
      </c>
      <c r="H11" s="17">
        <v>2</v>
      </c>
      <c r="I11" s="17">
        <v>2</v>
      </c>
      <c r="J11" s="17">
        <v>2</v>
      </c>
      <c r="K11" s="17">
        <v>2</v>
      </c>
      <c r="L11" s="17">
        <v>2</v>
      </c>
      <c r="M11" s="17"/>
      <c r="N11" s="29" t="s">
        <v>5</v>
      </c>
    </row>
    <row r="12" spans="1:14" x14ac:dyDescent="0.2">
      <c r="A12" s="27" t="s">
        <v>81</v>
      </c>
      <c r="B12" s="16" t="s">
        <v>15</v>
      </c>
      <c r="C12" s="17">
        <v>1</v>
      </c>
      <c r="D12" s="17">
        <v>1</v>
      </c>
      <c r="E12" s="17">
        <v>1</v>
      </c>
      <c r="F12" s="17">
        <v>1</v>
      </c>
      <c r="G12" s="17">
        <f t="shared" si="0"/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/>
      <c r="N12" s="29" t="s">
        <v>57</v>
      </c>
    </row>
    <row r="13" spans="1:14" x14ac:dyDescent="0.2">
      <c r="A13" s="27" t="s">
        <v>19</v>
      </c>
      <c r="B13" s="16" t="s">
        <v>12</v>
      </c>
      <c r="C13" s="17"/>
      <c r="D13" s="17">
        <v>2</v>
      </c>
      <c r="E13" s="17">
        <v>2</v>
      </c>
      <c r="F13" s="17">
        <v>2</v>
      </c>
      <c r="G13" s="17">
        <f t="shared" si="0"/>
        <v>2</v>
      </c>
      <c r="H13" s="17">
        <v>2</v>
      </c>
      <c r="I13" s="17">
        <v>2</v>
      </c>
      <c r="J13" s="17">
        <v>2</v>
      </c>
      <c r="K13" s="17">
        <v>2</v>
      </c>
      <c r="L13" s="17">
        <v>2</v>
      </c>
      <c r="M13" s="17"/>
      <c r="N13" s="29" t="s">
        <v>13</v>
      </c>
    </row>
    <row r="14" spans="1:14" x14ac:dyDescent="0.2">
      <c r="A14" s="27" t="s">
        <v>21</v>
      </c>
      <c r="B14" s="16" t="s">
        <v>82</v>
      </c>
      <c r="C14" s="17"/>
      <c r="D14" s="17">
        <v>1</v>
      </c>
      <c r="E14" s="17">
        <v>1</v>
      </c>
      <c r="F14" s="17">
        <v>1</v>
      </c>
      <c r="G14" s="17">
        <f t="shared" si="0"/>
        <v>1</v>
      </c>
      <c r="H14" s="17">
        <v>1</v>
      </c>
      <c r="I14" s="17">
        <v>1</v>
      </c>
      <c r="J14" s="17">
        <v>1</v>
      </c>
      <c r="K14" s="17"/>
      <c r="L14" s="17"/>
      <c r="M14" s="17"/>
      <c r="N14" s="29" t="s">
        <v>7</v>
      </c>
    </row>
    <row r="15" spans="1:14" x14ac:dyDescent="0.2">
      <c r="A15" s="27" t="s">
        <v>22</v>
      </c>
      <c r="B15" s="16" t="s">
        <v>15</v>
      </c>
      <c r="C15" s="17">
        <v>1</v>
      </c>
      <c r="D15" s="17">
        <v>1</v>
      </c>
      <c r="E15" s="17">
        <v>1</v>
      </c>
      <c r="F15" s="17">
        <v>1</v>
      </c>
      <c r="G15" s="17">
        <f t="shared" si="0"/>
        <v>1</v>
      </c>
      <c r="H15" s="17">
        <v>1</v>
      </c>
      <c r="I15" s="17">
        <v>1</v>
      </c>
      <c r="J15" s="17">
        <v>1</v>
      </c>
      <c r="K15" s="17"/>
      <c r="L15" s="17">
        <v>1</v>
      </c>
      <c r="M15" s="17"/>
      <c r="N15" s="29" t="s">
        <v>13</v>
      </c>
    </row>
    <row r="16" spans="1:14" x14ac:dyDescent="0.2">
      <c r="A16" s="27" t="s">
        <v>24</v>
      </c>
      <c r="B16" s="16" t="s">
        <v>25</v>
      </c>
      <c r="C16" s="17"/>
      <c r="D16" s="17"/>
      <c r="E16" s="17"/>
      <c r="F16" s="17"/>
      <c r="G16" s="17">
        <f t="shared" si="0"/>
        <v>2</v>
      </c>
      <c r="H16" s="17">
        <v>2</v>
      </c>
      <c r="I16" s="17">
        <v>2</v>
      </c>
      <c r="J16" s="17">
        <v>2</v>
      </c>
      <c r="K16" s="17"/>
      <c r="L16" s="17"/>
      <c r="M16" s="17"/>
      <c r="N16" s="29" t="s">
        <v>58</v>
      </c>
    </row>
    <row r="17" spans="1:14" x14ac:dyDescent="0.2">
      <c r="A17" s="27" t="s">
        <v>83</v>
      </c>
      <c r="B17" s="16" t="s">
        <v>12</v>
      </c>
      <c r="C17" s="17"/>
      <c r="D17" s="17">
        <v>2</v>
      </c>
      <c r="E17" s="17">
        <v>2</v>
      </c>
      <c r="F17" s="17">
        <v>2</v>
      </c>
      <c r="G17" s="17">
        <v>2</v>
      </c>
      <c r="H17" s="17">
        <v>2</v>
      </c>
      <c r="I17" s="17">
        <v>2</v>
      </c>
      <c r="J17" s="17">
        <v>2</v>
      </c>
      <c r="K17" s="17">
        <v>2</v>
      </c>
      <c r="L17" s="17">
        <v>2</v>
      </c>
      <c r="M17" s="17">
        <v>2</v>
      </c>
      <c r="N17" s="29" t="s">
        <v>26</v>
      </c>
    </row>
    <row r="18" spans="1:14" x14ac:dyDescent="0.2">
      <c r="A18" s="27" t="s">
        <v>27</v>
      </c>
      <c r="B18" s="16" t="s">
        <v>28</v>
      </c>
      <c r="C18" s="17">
        <v>1</v>
      </c>
      <c r="D18" s="17">
        <v>1</v>
      </c>
      <c r="E18" s="17">
        <v>1</v>
      </c>
      <c r="F18" s="17">
        <v>1</v>
      </c>
      <c r="G18" s="17">
        <f t="shared" si="0"/>
        <v>1</v>
      </c>
      <c r="H18" s="17">
        <v>1</v>
      </c>
      <c r="I18" s="17">
        <v>1</v>
      </c>
      <c r="J18" s="17">
        <v>1</v>
      </c>
      <c r="K18" s="17">
        <v>1</v>
      </c>
      <c r="L18" s="17">
        <v>1</v>
      </c>
      <c r="M18" s="17"/>
      <c r="N18" s="29" t="s">
        <v>5</v>
      </c>
    </row>
    <row r="19" spans="1:14" x14ac:dyDescent="0.2">
      <c r="A19" s="27" t="s">
        <v>102</v>
      </c>
      <c r="B19" s="16" t="s">
        <v>29</v>
      </c>
      <c r="C19" s="17"/>
      <c r="D19" s="17">
        <v>2</v>
      </c>
      <c r="E19" s="17">
        <v>2</v>
      </c>
      <c r="F19" s="17">
        <v>2</v>
      </c>
      <c r="G19" s="17">
        <f t="shared" si="0"/>
        <v>2</v>
      </c>
      <c r="H19" s="17">
        <v>2</v>
      </c>
      <c r="I19" s="17">
        <v>2</v>
      </c>
      <c r="J19" s="17">
        <v>2</v>
      </c>
      <c r="K19" s="17">
        <v>2</v>
      </c>
      <c r="L19" s="17">
        <v>2</v>
      </c>
      <c r="M19" s="17">
        <v>2</v>
      </c>
      <c r="N19" s="29" t="s">
        <v>84</v>
      </c>
    </row>
    <row r="20" spans="1:14" x14ac:dyDescent="0.2">
      <c r="A20" s="27" t="s">
        <v>30</v>
      </c>
      <c r="B20" s="16" t="s">
        <v>15</v>
      </c>
      <c r="C20" s="17">
        <v>1</v>
      </c>
      <c r="D20" s="17">
        <v>1</v>
      </c>
      <c r="E20" s="17">
        <v>1</v>
      </c>
      <c r="F20" s="17">
        <v>1</v>
      </c>
      <c r="G20" s="17">
        <f t="shared" si="0"/>
        <v>1</v>
      </c>
      <c r="H20" s="17">
        <v>1</v>
      </c>
      <c r="I20" s="17">
        <v>1</v>
      </c>
      <c r="J20" s="17">
        <v>1</v>
      </c>
      <c r="K20" s="17">
        <v>1</v>
      </c>
      <c r="L20" s="17">
        <v>1</v>
      </c>
      <c r="M20" s="17"/>
      <c r="N20" s="29" t="s">
        <v>5</v>
      </c>
    </row>
    <row r="21" spans="1:14" x14ac:dyDescent="0.2">
      <c r="A21" s="28" t="s">
        <v>92</v>
      </c>
      <c r="B21" s="20" t="s">
        <v>12</v>
      </c>
      <c r="C21" s="21"/>
      <c r="D21" s="21">
        <v>1</v>
      </c>
      <c r="E21" s="21">
        <v>1</v>
      </c>
      <c r="F21" s="21">
        <v>1</v>
      </c>
      <c r="G21" s="21">
        <v>1</v>
      </c>
      <c r="H21" s="21">
        <v>1</v>
      </c>
      <c r="I21" s="21">
        <v>1</v>
      </c>
      <c r="J21" s="21">
        <v>1</v>
      </c>
      <c r="K21" s="21">
        <v>1</v>
      </c>
      <c r="L21" s="21">
        <v>1</v>
      </c>
      <c r="M21" s="21"/>
      <c r="N21" s="30" t="s">
        <v>5</v>
      </c>
    </row>
    <row r="22" spans="1:14" x14ac:dyDescent="0.2">
      <c r="A22" s="27" t="s">
        <v>31</v>
      </c>
      <c r="B22" s="16" t="s">
        <v>4</v>
      </c>
      <c r="C22" s="17">
        <v>1</v>
      </c>
      <c r="D22" s="17">
        <v>1</v>
      </c>
      <c r="E22" s="17">
        <v>1</v>
      </c>
      <c r="F22" s="17">
        <v>1</v>
      </c>
      <c r="G22" s="17">
        <f t="shared" si="0"/>
        <v>1</v>
      </c>
      <c r="H22" s="17">
        <v>1</v>
      </c>
      <c r="I22" s="17">
        <v>1</v>
      </c>
      <c r="J22" s="17">
        <v>1</v>
      </c>
      <c r="K22" s="17">
        <v>1</v>
      </c>
      <c r="L22" s="17">
        <v>1</v>
      </c>
      <c r="M22" s="17"/>
      <c r="N22" s="29" t="s">
        <v>5</v>
      </c>
    </row>
    <row r="23" spans="1:14" x14ac:dyDescent="0.2">
      <c r="A23" s="27" t="s">
        <v>129</v>
      </c>
      <c r="B23" s="16" t="s">
        <v>4</v>
      </c>
      <c r="C23" s="17">
        <v>1</v>
      </c>
      <c r="D23" s="17">
        <v>1</v>
      </c>
      <c r="E23" s="17">
        <v>1</v>
      </c>
      <c r="F23" s="17">
        <v>1</v>
      </c>
      <c r="G23" s="17">
        <f t="shared" si="0"/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/>
      <c r="N23" s="29" t="s">
        <v>13</v>
      </c>
    </row>
    <row r="24" spans="1:14" x14ac:dyDescent="0.2">
      <c r="A24" s="27" t="s">
        <v>33</v>
      </c>
      <c r="B24" s="16" t="s">
        <v>29</v>
      </c>
      <c r="C24" s="17"/>
      <c r="D24" s="17">
        <v>1</v>
      </c>
      <c r="E24" s="17">
        <v>1</v>
      </c>
      <c r="F24" s="17">
        <v>1</v>
      </c>
      <c r="G24" s="17">
        <f t="shared" si="0"/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/>
      <c r="N24" s="29" t="s">
        <v>63</v>
      </c>
    </row>
    <row r="25" spans="1:14" x14ac:dyDescent="0.2">
      <c r="A25" s="27" t="s">
        <v>35</v>
      </c>
      <c r="B25" s="16" t="s">
        <v>29</v>
      </c>
      <c r="C25" s="17"/>
      <c r="D25" s="17">
        <v>2</v>
      </c>
      <c r="E25" s="17">
        <v>2</v>
      </c>
      <c r="F25" s="17">
        <v>2</v>
      </c>
      <c r="G25" s="17">
        <f t="shared" si="0"/>
        <v>2</v>
      </c>
      <c r="H25" s="17">
        <v>2</v>
      </c>
      <c r="I25" s="17">
        <v>2</v>
      </c>
      <c r="J25" s="17">
        <v>2</v>
      </c>
      <c r="K25" s="17">
        <v>2</v>
      </c>
      <c r="L25" s="17">
        <v>2</v>
      </c>
      <c r="M25" s="17"/>
      <c r="N25" s="29" t="s">
        <v>13</v>
      </c>
    </row>
    <row r="26" spans="1:14" x14ac:dyDescent="0.2">
      <c r="A26" s="27" t="s">
        <v>38</v>
      </c>
      <c r="B26" s="16" t="s">
        <v>12</v>
      </c>
      <c r="C26" s="17"/>
      <c r="D26" s="17">
        <v>1</v>
      </c>
      <c r="E26" s="17">
        <v>1</v>
      </c>
      <c r="F26" s="17">
        <v>1</v>
      </c>
      <c r="G26" s="17">
        <f t="shared" si="0"/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/>
      <c r="N26" s="29" t="s">
        <v>5</v>
      </c>
    </row>
    <row r="27" spans="1:14" x14ac:dyDescent="0.2">
      <c r="A27" s="27" t="s">
        <v>85</v>
      </c>
      <c r="B27" s="18" t="s">
        <v>60</v>
      </c>
      <c r="C27" s="17">
        <v>1</v>
      </c>
      <c r="D27" s="17">
        <v>1</v>
      </c>
      <c r="E27" s="17">
        <v>1</v>
      </c>
      <c r="F27" s="17">
        <v>1</v>
      </c>
      <c r="G27" s="17">
        <f t="shared" si="0"/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/>
      <c r="N27" s="29" t="s">
        <v>86</v>
      </c>
    </row>
    <row r="28" spans="1:14" x14ac:dyDescent="0.2">
      <c r="A28" s="28" t="s">
        <v>87</v>
      </c>
      <c r="B28" s="16" t="s">
        <v>15</v>
      </c>
      <c r="C28" s="17">
        <v>1</v>
      </c>
      <c r="D28" s="17">
        <v>1</v>
      </c>
      <c r="E28" s="17">
        <v>1</v>
      </c>
      <c r="F28" s="17">
        <v>1</v>
      </c>
      <c r="G28" s="17">
        <f t="shared" si="0"/>
        <v>1</v>
      </c>
      <c r="H28" s="17">
        <v>1</v>
      </c>
      <c r="I28" s="17">
        <v>1</v>
      </c>
      <c r="J28" s="17">
        <v>1</v>
      </c>
      <c r="K28" s="17">
        <v>1</v>
      </c>
      <c r="L28" s="17">
        <v>1</v>
      </c>
      <c r="M28" s="17"/>
      <c r="N28" s="29" t="s">
        <v>5</v>
      </c>
    </row>
    <row r="29" spans="1:14" x14ac:dyDescent="0.2">
      <c r="A29" s="28" t="s">
        <v>88</v>
      </c>
      <c r="B29" s="16" t="s">
        <v>28</v>
      </c>
      <c r="C29" s="17">
        <v>2</v>
      </c>
      <c r="D29" s="17">
        <v>2</v>
      </c>
      <c r="E29" s="17">
        <v>2</v>
      </c>
      <c r="F29" s="17">
        <v>2</v>
      </c>
      <c r="G29" s="17">
        <f t="shared" si="0"/>
        <v>2</v>
      </c>
      <c r="H29" s="17">
        <v>2</v>
      </c>
      <c r="I29" s="17">
        <v>2</v>
      </c>
      <c r="J29" s="17">
        <v>2</v>
      </c>
      <c r="K29" s="17">
        <v>2</v>
      </c>
      <c r="L29" s="17">
        <v>2</v>
      </c>
      <c r="M29" s="17"/>
      <c r="N29" s="29" t="s">
        <v>5</v>
      </c>
    </row>
    <row r="30" spans="1:14" x14ac:dyDescent="0.2">
      <c r="A30" s="28" t="s">
        <v>89</v>
      </c>
      <c r="B30" s="18" t="s">
        <v>90</v>
      </c>
      <c r="C30" s="17"/>
      <c r="D30" s="17"/>
      <c r="E30" s="17"/>
      <c r="F30" s="17"/>
      <c r="G30" s="17"/>
      <c r="H30" s="17"/>
      <c r="I30" s="17">
        <v>1</v>
      </c>
      <c r="J30" s="17">
        <v>1</v>
      </c>
      <c r="K30" s="17"/>
      <c r="L30" s="17"/>
      <c r="M30" s="17"/>
      <c r="N30" s="29" t="s">
        <v>91</v>
      </c>
    </row>
    <row r="31" spans="1:14" x14ac:dyDescent="0.2">
      <c r="A31" s="28" t="s">
        <v>93</v>
      </c>
      <c r="B31" s="20"/>
      <c r="C31" s="21"/>
      <c r="D31" s="21"/>
      <c r="E31" s="21"/>
      <c r="F31" s="21">
        <v>2</v>
      </c>
      <c r="G31" s="21"/>
      <c r="H31" s="21"/>
      <c r="I31" s="21"/>
      <c r="J31" s="21"/>
      <c r="K31" s="21"/>
      <c r="L31" s="21">
        <v>2</v>
      </c>
      <c r="M31" s="21"/>
      <c r="N31" s="30"/>
    </row>
    <row r="32" spans="1:14" x14ac:dyDescent="0.2">
      <c r="A32" s="28" t="s">
        <v>130</v>
      </c>
      <c r="B32" s="20"/>
      <c r="C32" s="21"/>
      <c r="D32" s="21"/>
      <c r="E32" s="21"/>
      <c r="F32" s="21">
        <v>2</v>
      </c>
      <c r="G32" s="21"/>
      <c r="H32" s="21"/>
      <c r="I32" s="21"/>
      <c r="J32" s="21"/>
      <c r="K32" s="21"/>
      <c r="L32" s="21">
        <v>2</v>
      </c>
      <c r="M32" s="21"/>
      <c r="N32" s="30"/>
    </row>
    <row r="33" spans="1:14" x14ac:dyDescent="0.2">
      <c r="A33" s="28" t="s">
        <v>112</v>
      </c>
      <c r="B33" s="20"/>
      <c r="C33" s="21"/>
      <c r="D33" s="21"/>
      <c r="E33" s="21"/>
      <c r="F33" s="21">
        <v>2</v>
      </c>
      <c r="G33" s="21"/>
      <c r="H33" s="21"/>
      <c r="I33" s="21"/>
      <c r="J33" s="21"/>
      <c r="K33" s="21"/>
      <c r="L33" s="21">
        <v>2</v>
      </c>
      <c r="M33" s="21"/>
      <c r="N33" s="30"/>
    </row>
    <row r="34" spans="1:14" x14ac:dyDescent="0.2">
      <c r="A34" s="28" t="s">
        <v>113</v>
      </c>
      <c r="B34" s="20"/>
      <c r="C34" s="21"/>
      <c r="D34" s="21"/>
      <c r="E34" s="21"/>
      <c r="F34" s="21">
        <v>2</v>
      </c>
      <c r="G34" s="21"/>
      <c r="H34" s="21"/>
      <c r="I34" s="21"/>
      <c r="J34" s="21"/>
      <c r="K34" s="21"/>
      <c r="L34" s="21">
        <v>2</v>
      </c>
      <c r="M34" s="21"/>
      <c r="N34" s="30"/>
    </row>
    <row r="35" spans="1:14" x14ac:dyDescent="0.2">
      <c r="A35" s="28" t="s">
        <v>94</v>
      </c>
      <c r="B35" s="20"/>
      <c r="C35" s="21"/>
      <c r="D35" s="21"/>
      <c r="E35" s="21"/>
      <c r="F35" s="21">
        <v>2</v>
      </c>
      <c r="G35" s="21"/>
      <c r="H35" s="21"/>
      <c r="I35" s="21"/>
      <c r="J35" s="21"/>
      <c r="K35" s="21"/>
      <c r="L35" s="21">
        <v>2</v>
      </c>
      <c r="M35" s="21"/>
      <c r="N35" s="30"/>
    </row>
    <row r="36" spans="1:14" x14ac:dyDescent="0.2">
      <c r="A36" s="27" t="s">
        <v>95</v>
      </c>
      <c r="B36" s="16"/>
      <c r="C36" s="17">
        <f>SUBTOTAL(109,C2:C32)</f>
        <v>18</v>
      </c>
      <c r="D36" s="17">
        <f>SUBTOTAL(109,D2:D32)</f>
        <v>31</v>
      </c>
      <c r="E36" s="17">
        <f>SUBTOTAL(109,E2:E32)</f>
        <v>32</v>
      </c>
      <c r="F36" s="17">
        <f>SUBTOTAL(109,F2:F35)</f>
        <v>44</v>
      </c>
      <c r="G36" s="17">
        <f>SUBTOTAL(109,G2:G32)</f>
        <v>36</v>
      </c>
      <c r="H36" s="17">
        <v>38</v>
      </c>
      <c r="I36" s="17">
        <f>SUBTOTAL(109,I2:I32)</f>
        <v>40</v>
      </c>
      <c r="J36" s="17">
        <f>SUM(Table1[[#This Row],[almoço27]])</f>
        <v>28</v>
      </c>
      <c r="K36" s="17">
        <f>SUBTOTAL(109,K2:K32)</f>
        <v>28</v>
      </c>
      <c r="L36" s="17">
        <f>SUBTOTAL(109,L2:L35)</f>
        <v>39</v>
      </c>
      <c r="M36" s="17">
        <f>SUM(M2:M32)</f>
        <v>4</v>
      </c>
      <c r="N36" s="29"/>
    </row>
    <row r="37" spans="1:14" x14ac:dyDescent="0.2">
      <c r="A37" s="27" t="s">
        <v>0</v>
      </c>
      <c r="B37" s="16" t="s">
        <v>1</v>
      </c>
      <c r="C37" s="17" t="s">
        <v>67</v>
      </c>
      <c r="D37" s="17" t="s">
        <v>68</v>
      </c>
      <c r="E37" s="17" t="s">
        <v>69</v>
      </c>
      <c r="F37" s="17" t="s">
        <v>70</v>
      </c>
      <c r="G37" s="17" t="s">
        <v>71</v>
      </c>
      <c r="H37" s="17" t="s">
        <v>72</v>
      </c>
      <c r="I37" s="17" t="s">
        <v>73</v>
      </c>
      <c r="J37" s="17" t="s">
        <v>74</v>
      </c>
      <c r="K37" s="17" t="s">
        <v>75</v>
      </c>
      <c r="L37" s="17" t="s">
        <v>96</v>
      </c>
      <c r="M37" s="22">
        <v>42275</v>
      </c>
      <c r="N37" s="29" t="s">
        <v>2</v>
      </c>
    </row>
    <row r="38" spans="1:14" x14ac:dyDescent="0.2">
      <c r="A38" s="19"/>
      <c r="B38" s="2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0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VOOS</vt:lpstr>
      <vt:lpstr>DORMIDAS</vt:lpstr>
      <vt:lpstr>refeiçoes</vt:lpstr>
    </vt:vector>
  </TitlesOfParts>
  <Company>AICL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AICL</dc:creator>
  <cp:lastModifiedBy>AICL</cp:lastModifiedBy>
  <cp:lastPrinted>2015-09-17T15:45:08Z</cp:lastPrinted>
  <dcterms:created xsi:type="dcterms:W3CDTF">2015-09-09T19:17:30Z</dcterms:created>
  <dcterms:modified xsi:type="dcterms:W3CDTF">2015-09-20T16:51:40Z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